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[1]Титульный!$G$16</definedName>
  </definedNames>
  <calcPr calcId="144525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4" i="1"/>
  <c r="C53" i="1"/>
  <c r="C52" i="1"/>
  <c r="G50" i="1"/>
  <c r="F50" i="1"/>
  <c r="E50" i="1"/>
  <c r="D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G28" i="1"/>
  <c r="F28" i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2" i="1"/>
  <c r="C50" i="1" l="1"/>
  <c r="C28" i="1"/>
</calcChain>
</file>

<file path=xl/sharedStrings.xml><?xml version="1.0" encoding="utf-8"?>
<sst xmlns="http://schemas.openxmlformats.org/spreadsheetml/2006/main" count="69" uniqueCount="41">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</sst>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theme="1" tint="0.14999847407452621"/>
      <name val="Tahoma"/>
      <family val="2"/>
      <charset val="204"/>
    </font>
    <font>
      <sz val="10"/>
      <name val="Arial Cyr"/>
      <charset val="204"/>
    </font>
    <font>
      <sz val="9"/>
      <color theme="1" tint="0.14999847407452621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AD3"/>
        <bgColor indexed="64"/>
      </patternFill>
    </fill>
    <fill>
      <patternFill patternType="solid">
        <fgColor rgb="FFFFFFC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3" fillId="0" borderId="0"/>
  </cellStyleXfs>
  <cellXfs count="28">
    <xf numFmtId="0" fontId="0" fillId="0" borderId="0" xfId="0"/>
    <xf numFmtId="0" fontId="2" fillId="0" borderId="1" xfId="1" applyFont="1" applyFill="1" applyBorder="1" applyAlignment="1" applyProtection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/>
    </xf>
    <xf numFmtId="0" fontId="4" fillId="0" borderId="2" xfId="4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49" fontId="4" fillId="0" borderId="2" xfId="3" applyFont="1" applyBorder="1" applyAlignment="1">
      <alignment vertical="center" wrapText="1"/>
    </xf>
    <xf numFmtId="49" fontId="4" fillId="0" borderId="2" xfId="3" applyFont="1" applyBorder="1" applyAlignment="1">
      <alignment horizontal="center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164" fontId="4" fillId="3" borderId="2" xfId="3" applyNumberFormat="1" applyFont="1" applyFill="1" applyBorder="1" applyAlignment="1" applyProtection="1">
      <alignment horizontal="right" vertical="center"/>
      <protection locked="0"/>
    </xf>
    <xf numFmtId="164" fontId="4" fillId="3" borderId="2" xfId="2" applyNumberFormat="1" applyFont="1" applyFill="1" applyBorder="1" applyAlignment="1" applyProtection="1">
      <alignment horizontal="right" vertical="center"/>
      <protection locked="0"/>
    </xf>
    <xf numFmtId="49" fontId="4" fillId="0" borderId="3" xfId="3" applyFont="1" applyBorder="1" applyAlignment="1">
      <alignment vertical="center" wrapText="1"/>
    </xf>
    <xf numFmtId="49" fontId="4" fillId="0" borderId="3" xfId="3" applyFont="1" applyBorder="1" applyAlignment="1">
      <alignment horizontal="center" vertical="center" wrapText="1"/>
    </xf>
    <xf numFmtId="164" fontId="4" fillId="2" borderId="3" xfId="3" applyNumberFormat="1" applyFont="1" applyFill="1" applyBorder="1" applyAlignment="1" applyProtection="1">
      <alignment horizontal="right" vertical="center"/>
    </xf>
    <xf numFmtId="164" fontId="4" fillId="3" borderId="3" xfId="2" applyNumberFormat="1" applyFont="1" applyFill="1" applyBorder="1" applyAlignment="1" applyProtection="1">
      <alignment horizontal="right" vertical="center"/>
      <protection locked="0"/>
    </xf>
    <xf numFmtId="49" fontId="4" fillId="0" borderId="4" xfId="3" applyFont="1" applyBorder="1" applyAlignment="1">
      <alignment horizontal="right" vertical="center"/>
    </xf>
    <xf numFmtId="0" fontId="4" fillId="0" borderId="5" xfId="4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</xf>
    <xf numFmtId="164" fontId="4" fillId="3" borderId="5" xfId="3" applyNumberFormat="1" applyFont="1" applyFill="1" applyBorder="1" applyAlignment="1" applyProtection="1">
      <alignment horizontal="right" vertical="center"/>
      <protection locked="0"/>
    </xf>
    <xf numFmtId="164" fontId="4" fillId="2" borderId="5" xfId="3" applyNumberFormat="1" applyFont="1" applyFill="1" applyBorder="1" applyAlignment="1" applyProtection="1">
      <alignment horizontal="right" vertical="center"/>
    </xf>
    <xf numFmtId="164" fontId="4" fillId="3" borderId="5" xfId="2" applyNumberFormat="1" applyFont="1" applyFill="1" applyBorder="1" applyAlignment="1" applyProtection="1">
      <alignment horizontal="right" vertical="center"/>
      <protection locked="0"/>
    </xf>
    <xf numFmtId="164" fontId="4" fillId="3" borderId="6" xfId="2" applyNumberFormat="1" applyFont="1" applyFill="1" applyBorder="1" applyAlignment="1" applyProtection="1">
      <alignment horizontal="right" vertical="center"/>
      <protection locked="0"/>
    </xf>
    <xf numFmtId="49" fontId="4" fillId="0" borderId="2" xfId="3" applyFont="1" applyBorder="1" applyAlignment="1">
      <alignment horizontal="center" vertical="center"/>
    </xf>
    <xf numFmtId="49" fontId="4" fillId="0" borderId="5" xfId="3" applyFont="1" applyBorder="1" applyAlignment="1">
      <alignment horizontal="center" vertical="center"/>
    </xf>
    <xf numFmtId="0" fontId="4" fillId="0" borderId="2" xfId="4" applyFont="1" applyBorder="1" applyAlignment="1" applyProtection="1">
      <alignment horizontal="center" vertical="center" wrapText="1"/>
    </xf>
    <xf numFmtId="0" fontId="4" fillId="0" borderId="5" xfId="4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cuments/&#1044;&#1086;&#1082;&#1091;&#1084;&#1077;&#1085;&#1090;&#1099;%20&#1047;&#1040;&#1054;%20&#1053;&#1069;&#1057;/&#1056;&#1077;&#1075;&#1080;&#1086;&#1085;&#1072;&#1083;&#1100;&#1085;&#1072;&#1103;%20&#1101;&#1085;&#1077;&#1088;&#1075;&#1077;&#1090;&#1080;&#1095;&#1077;&#1089;&#1082;&#1072;&#1103;%20&#1082;&#1086;&#1084;&#1080;&#1089;&#1089;&#1080;&#1103;/46%20&#1092;&#1086;&#1088;&#1084;&#1072;/2014/46EP.ST(v1.0)%20&#1089;&#1077;&#1085;&#1090;&#1103;&#1073;&#1088;&#1100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ЗАО "НадымЭнергоСбыт"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J47" sqref="J47"/>
    </sheetView>
  </sheetViews>
  <sheetFormatPr defaultRowHeight="15" x14ac:dyDescent="0.25"/>
  <cols>
    <col min="1" max="1" width="43.5703125" customWidth="1"/>
    <col min="2" max="2" width="14.42578125" customWidth="1"/>
    <col min="3" max="3" width="17" customWidth="1"/>
    <col min="4" max="4" width="12.5703125" customWidth="1"/>
    <col min="5" max="5" width="14.7109375" customWidth="1"/>
    <col min="6" max="6" width="14" customWidth="1"/>
    <col min="7" max="7" width="12.57031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IF(org="","Не определено",org)</f>
        <v>ЗАО "НадымЭнергоСбыт"</v>
      </c>
      <c r="B2" s="4"/>
      <c r="C2" s="4"/>
      <c r="D2" s="4"/>
      <c r="E2" s="4"/>
      <c r="F2" s="4"/>
      <c r="G2" s="4"/>
    </row>
    <row r="3" spans="1:7" x14ac:dyDescent="0.25">
      <c r="A3" s="5"/>
      <c r="B3" s="5"/>
      <c r="C3" s="5"/>
      <c r="D3" s="5"/>
      <c r="E3" s="5"/>
      <c r="F3" s="5"/>
      <c r="G3" s="17" t="s">
        <v>1</v>
      </c>
    </row>
    <row r="4" spans="1:7" x14ac:dyDescent="0.25">
      <c r="A4" s="26" t="s">
        <v>2</v>
      </c>
      <c r="B4" s="26" t="s">
        <v>3</v>
      </c>
      <c r="C4" s="26" t="s">
        <v>4</v>
      </c>
      <c r="D4" s="26" t="s">
        <v>5</v>
      </c>
      <c r="E4" s="26"/>
      <c r="F4" s="26"/>
      <c r="G4" s="27"/>
    </row>
    <row r="5" spans="1:7" x14ac:dyDescent="0.25">
      <c r="A5" s="26"/>
      <c r="B5" s="26"/>
      <c r="C5" s="26"/>
      <c r="D5" s="6" t="s">
        <v>6</v>
      </c>
      <c r="E5" s="6" t="s">
        <v>7</v>
      </c>
      <c r="F5" s="6" t="s">
        <v>8</v>
      </c>
      <c r="G5" s="18" t="s">
        <v>9</v>
      </c>
    </row>
    <row r="6" spans="1:7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19">
        <v>7</v>
      </c>
    </row>
    <row r="7" spans="1:7" x14ac:dyDescent="0.25">
      <c r="A7" s="24" t="s">
        <v>10</v>
      </c>
      <c r="B7" s="24"/>
      <c r="C7" s="24"/>
      <c r="D7" s="24"/>
      <c r="E7" s="24"/>
      <c r="F7" s="24"/>
      <c r="G7" s="25"/>
    </row>
    <row r="8" spans="1:7" ht="22.5" x14ac:dyDescent="0.25">
      <c r="A8" s="8" t="s">
        <v>11</v>
      </c>
      <c r="B8" s="9">
        <v>10</v>
      </c>
      <c r="C8" s="10">
        <f>SUM(D8:G8)</f>
        <v>2262.5940000000001</v>
      </c>
      <c r="D8" s="11"/>
      <c r="E8" s="11"/>
      <c r="F8" s="11">
        <v>2262.5940000000001</v>
      </c>
      <c r="G8" s="20"/>
    </row>
    <row r="9" spans="1:7" x14ac:dyDescent="0.25">
      <c r="A9" s="8" t="s">
        <v>12</v>
      </c>
      <c r="B9" s="9">
        <v>20</v>
      </c>
      <c r="C9" s="10">
        <f t="shared" ref="C9:C65" si="0">SUM(D9:G9)</f>
        <v>0</v>
      </c>
      <c r="D9" s="11"/>
      <c r="E9" s="11"/>
      <c r="F9" s="11"/>
      <c r="G9" s="20"/>
    </row>
    <row r="10" spans="1:7" x14ac:dyDescent="0.25">
      <c r="A10" s="8" t="s">
        <v>13</v>
      </c>
      <c r="B10" s="9">
        <v>30</v>
      </c>
      <c r="C10" s="10">
        <f t="shared" si="0"/>
        <v>0</v>
      </c>
      <c r="D10" s="11"/>
      <c r="E10" s="11"/>
      <c r="F10" s="11"/>
      <c r="G10" s="20"/>
    </row>
    <row r="11" spans="1:7" x14ac:dyDescent="0.25">
      <c r="A11" s="8" t="s">
        <v>14</v>
      </c>
      <c r="B11" s="9">
        <v>40</v>
      </c>
      <c r="C11" s="10">
        <f t="shared" si="0"/>
        <v>0</v>
      </c>
      <c r="D11" s="11"/>
      <c r="E11" s="11"/>
      <c r="F11" s="11"/>
      <c r="G11" s="20"/>
    </row>
    <row r="12" spans="1:7" ht="22.5" x14ac:dyDescent="0.25">
      <c r="A12" s="8" t="s">
        <v>15</v>
      </c>
      <c r="B12" s="9">
        <v>50</v>
      </c>
      <c r="C12" s="10">
        <f t="shared" si="0"/>
        <v>128.00700000000001</v>
      </c>
      <c r="D12" s="11"/>
      <c r="E12" s="11"/>
      <c r="F12" s="11"/>
      <c r="G12" s="20">
        <v>128.00700000000001</v>
      </c>
    </row>
    <row r="13" spans="1:7" x14ac:dyDescent="0.25">
      <c r="A13" s="8" t="s">
        <v>6</v>
      </c>
      <c r="B13" s="9">
        <v>60</v>
      </c>
      <c r="C13" s="10">
        <f t="shared" si="0"/>
        <v>0</v>
      </c>
      <c r="D13" s="11"/>
      <c r="E13" s="11"/>
      <c r="F13" s="11"/>
      <c r="G13" s="20"/>
    </row>
    <row r="14" spans="1:7" x14ac:dyDescent="0.25">
      <c r="A14" s="8" t="s">
        <v>7</v>
      </c>
      <c r="B14" s="9">
        <v>70</v>
      </c>
      <c r="C14" s="10">
        <f t="shared" si="0"/>
        <v>0</v>
      </c>
      <c r="D14" s="11"/>
      <c r="E14" s="11"/>
      <c r="F14" s="11"/>
      <c r="G14" s="20"/>
    </row>
    <row r="15" spans="1:7" x14ac:dyDescent="0.25">
      <c r="A15" s="8" t="s">
        <v>8</v>
      </c>
      <c r="B15" s="9">
        <v>80</v>
      </c>
      <c r="C15" s="10">
        <f t="shared" si="0"/>
        <v>0</v>
      </c>
      <c r="D15" s="11"/>
      <c r="E15" s="11"/>
      <c r="F15" s="11"/>
      <c r="G15" s="20"/>
    </row>
    <row r="16" spans="1:7" x14ac:dyDescent="0.25">
      <c r="A16" s="8" t="s">
        <v>16</v>
      </c>
      <c r="B16" s="9">
        <v>90</v>
      </c>
      <c r="C16" s="10">
        <f t="shared" si="0"/>
        <v>0</v>
      </c>
      <c r="D16" s="11"/>
      <c r="E16" s="11"/>
      <c r="F16" s="11"/>
      <c r="G16" s="20"/>
    </row>
    <row r="17" spans="1:7" x14ac:dyDescent="0.25">
      <c r="A17" s="8" t="s">
        <v>17</v>
      </c>
      <c r="B17" s="9">
        <v>100</v>
      </c>
      <c r="C17" s="10">
        <f t="shared" si="0"/>
        <v>2139.9389999999999</v>
      </c>
      <c r="D17" s="11"/>
      <c r="E17" s="11"/>
      <c r="F17" s="11">
        <v>2019.7090000000001</v>
      </c>
      <c r="G17" s="20">
        <v>120.23</v>
      </c>
    </row>
    <row r="18" spans="1:7" ht="22.5" x14ac:dyDescent="0.25">
      <c r="A18" s="8" t="s">
        <v>18</v>
      </c>
      <c r="B18" s="9">
        <v>110</v>
      </c>
      <c r="C18" s="10">
        <f t="shared" si="0"/>
        <v>1927.5160000000001</v>
      </c>
      <c r="D18" s="11"/>
      <c r="E18" s="11"/>
      <c r="F18" s="11">
        <v>1807.2860000000001</v>
      </c>
      <c r="G18" s="20">
        <v>120.23</v>
      </c>
    </row>
    <row r="19" spans="1:7" x14ac:dyDescent="0.25">
      <c r="A19" s="8" t="s">
        <v>19</v>
      </c>
      <c r="B19" s="9">
        <v>120</v>
      </c>
      <c r="C19" s="10">
        <f t="shared" si="0"/>
        <v>0</v>
      </c>
      <c r="D19" s="11"/>
      <c r="E19" s="11"/>
      <c r="F19" s="11"/>
      <c r="G19" s="20"/>
    </row>
    <row r="20" spans="1:7" ht="22.5" x14ac:dyDescent="0.25">
      <c r="A20" s="8" t="s">
        <v>20</v>
      </c>
      <c r="B20" s="9">
        <v>130</v>
      </c>
      <c r="C20" s="10">
        <f t="shared" si="0"/>
        <v>212.423</v>
      </c>
      <c r="D20" s="11"/>
      <c r="E20" s="11"/>
      <c r="F20" s="11">
        <v>212.423</v>
      </c>
      <c r="G20" s="20"/>
    </row>
    <row r="21" spans="1:7" x14ac:dyDescent="0.25">
      <c r="A21" s="8" t="s">
        <v>21</v>
      </c>
      <c r="B21" s="9">
        <v>140</v>
      </c>
      <c r="C21" s="10">
        <f t="shared" si="0"/>
        <v>0</v>
      </c>
      <c r="D21" s="11"/>
      <c r="E21" s="11"/>
      <c r="F21" s="11"/>
      <c r="G21" s="20"/>
    </row>
    <row r="22" spans="1:7" x14ac:dyDescent="0.25">
      <c r="A22" s="8" t="s">
        <v>22</v>
      </c>
      <c r="B22" s="9">
        <v>150</v>
      </c>
      <c r="C22" s="10">
        <f t="shared" si="0"/>
        <v>128.00700000000001</v>
      </c>
      <c r="D22" s="11"/>
      <c r="E22" s="11"/>
      <c r="F22" s="11">
        <v>128.00700000000001</v>
      </c>
      <c r="G22" s="20"/>
    </row>
    <row r="23" spans="1:7" x14ac:dyDescent="0.25">
      <c r="A23" s="8" t="s">
        <v>23</v>
      </c>
      <c r="B23" s="9">
        <v>160</v>
      </c>
      <c r="C23" s="10">
        <f t="shared" si="0"/>
        <v>0</v>
      </c>
      <c r="D23" s="11"/>
      <c r="E23" s="11"/>
      <c r="F23" s="11"/>
      <c r="G23" s="20"/>
    </row>
    <row r="24" spans="1:7" ht="22.5" x14ac:dyDescent="0.25">
      <c r="A24" s="8" t="s">
        <v>24</v>
      </c>
      <c r="B24" s="9">
        <v>170</v>
      </c>
      <c r="C24" s="10">
        <f t="shared" si="0"/>
        <v>0</v>
      </c>
      <c r="D24" s="11"/>
      <c r="E24" s="11"/>
      <c r="F24" s="11"/>
      <c r="G24" s="20"/>
    </row>
    <row r="25" spans="1:7" ht="22.5" x14ac:dyDescent="0.25">
      <c r="A25" s="8" t="s">
        <v>25</v>
      </c>
      <c r="B25" s="9">
        <v>180</v>
      </c>
      <c r="C25" s="10">
        <f t="shared" si="0"/>
        <v>0</v>
      </c>
      <c r="D25" s="11"/>
      <c r="E25" s="11"/>
      <c r="F25" s="11"/>
      <c r="G25" s="20"/>
    </row>
    <row r="26" spans="1:7" x14ac:dyDescent="0.25">
      <c r="A26" s="8" t="s">
        <v>26</v>
      </c>
      <c r="B26" s="9">
        <v>190</v>
      </c>
      <c r="C26" s="10">
        <f t="shared" si="0"/>
        <v>122.655</v>
      </c>
      <c r="D26" s="11"/>
      <c r="E26" s="11"/>
      <c r="F26" s="11">
        <v>114.878</v>
      </c>
      <c r="G26" s="20">
        <v>7.7770000000000001</v>
      </c>
    </row>
    <row r="27" spans="1:7" x14ac:dyDescent="0.25">
      <c r="A27" s="8" t="s">
        <v>27</v>
      </c>
      <c r="B27" s="9">
        <v>200</v>
      </c>
      <c r="C27" s="10">
        <f t="shared" si="0"/>
        <v>0</v>
      </c>
      <c r="D27" s="11"/>
      <c r="E27" s="11"/>
      <c r="F27" s="11"/>
      <c r="G27" s="20"/>
    </row>
    <row r="28" spans="1:7" x14ac:dyDescent="0.25">
      <c r="A28" s="8" t="s">
        <v>28</v>
      </c>
      <c r="B28" s="9">
        <v>210</v>
      </c>
      <c r="C28" s="10">
        <f t="shared" si="0"/>
        <v>0</v>
      </c>
      <c r="D28" s="10">
        <f>(D8+D12+D24)-(D17+D22+D23+D25+D26)</f>
        <v>0</v>
      </c>
      <c r="E28" s="10">
        <f>(E8+E12+E24)-(E17+E22+E23+E25+E26)</f>
        <v>0</v>
      </c>
      <c r="F28" s="10">
        <f>(F8+F12+F24)-(F17+F22+F23+F25+F26)</f>
        <v>0</v>
      </c>
      <c r="G28" s="21">
        <f>(G8+G12+G24)-(G17+G22+G23+G25+G26)</f>
        <v>0</v>
      </c>
    </row>
    <row r="29" spans="1:7" x14ac:dyDescent="0.25">
      <c r="A29" s="24" t="s">
        <v>29</v>
      </c>
      <c r="B29" s="24"/>
      <c r="C29" s="24"/>
      <c r="D29" s="24"/>
      <c r="E29" s="24"/>
      <c r="F29" s="24"/>
      <c r="G29" s="25"/>
    </row>
    <row r="30" spans="1:7" ht="22.5" x14ac:dyDescent="0.25">
      <c r="A30" s="8" t="s">
        <v>11</v>
      </c>
      <c r="B30" s="9">
        <v>300</v>
      </c>
      <c r="C30" s="10">
        <f t="shared" si="0"/>
        <v>0.79800000000000004</v>
      </c>
      <c r="D30" s="11"/>
      <c r="E30" s="11"/>
      <c r="F30" s="11">
        <v>0.79800000000000004</v>
      </c>
      <c r="G30" s="20"/>
    </row>
    <row r="31" spans="1:7" x14ac:dyDescent="0.25">
      <c r="A31" s="8" t="s">
        <v>12</v>
      </c>
      <c r="B31" s="9">
        <v>310</v>
      </c>
      <c r="C31" s="10">
        <f t="shared" si="0"/>
        <v>0</v>
      </c>
      <c r="D31" s="11"/>
      <c r="E31" s="11"/>
      <c r="F31" s="11"/>
      <c r="G31" s="20"/>
    </row>
    <row r="32" spans="1:7" x14ac:dyDescent="0.25">
      <c r="A32" s="8" t="s">
        <v>13</v>
      </c>
      <c r="B32" s="9">
        <v>320</v>
      </c>
      <c r="C32" s="10">
        <f t="shared" si="0"/>
        <v>0</v>
      </c>
      <c r="D32" s="11"/>
      <c r="E32" s="11"/>
      <c r="F32" s="11"/>
      <c r="G32" s="20"/>
    </row>
    <row r="33" spans="1:7" x14ac:dyDescent="0.25">
      <c r="A33" s="8" t="s">
        <v>14</v>
      </c>
      <c r="B33" s="9">
        <v>330</v>
      </c>
      <c r="C33" s="10">
        <f t="shared" si="0"/>
        <v>0</v>
      </c>
      <c r="D33" s="11"/>
      <c r="E33" s="11"/>
      <c r="F33" s="11"/>
      <c r="G33" s="20"/>
    </row>
    <row r="34" spans="1:7" ht="22.5" x14ac:dyDescent="0.25">
      <c r="A34" s="8" t="s">
        <v>15</v>
      </c>
      <c r="B34" s="9">
        <v>340</v>
      </c>
      <c r="C34" s="10">
        <f t="shared" si="0"/>
        <v>7.0000000000000007E-2</v>
      </c>
      <c r="D34" s="11"/>
      <c r="E34" s="11"/>
      <c r="F34" s="11"/>
      <c r="G34" s="20">
        <v>7.0000000000000007E-2</v>
      </c>
    </row>
    <row r="35" spans="1:7" x14ac:dyDescent="0.25">
      <c r="A35" s="8" t="s">
        <v>6</v>
      </c>
      <c r="B35" s="9">
        <v>350</v>
      </c>
      <c r="C35" s="10">
        <f t="shared" si="0"/>
        <v>0</v>
      </c>
      <c r="D35" s="11"/>
      <c r="E35" s="11"/>
      <c r="F35" s="11"/>
      <c r="G35" s="20"/>
    </row>
    <row r="36" spans="1:7" x14ac:dyDescent="0.25">
      <c r="A36" s="8" t="s">
        <v>7</v>
      </c>
      <c r="B36" s="9">
        <v>360</v>
      </c>
      <c r="C36" s="10">
        <f t="shared" si="0"/>
        <v>0</v>
      </c>
      <c r="D36" s="11"/>
      <c r="E36" s="11"/>
      <c r="F36" s="11"/>
      <c r="G36" s="20"/>
    </row>
    <row r="37" spans="1:7" x14ac:dyDescent="0.25">
      <c r="A37" s="8" t="s">
        <v>8</v>
      </c>
      <c r="B37" s="9">
        <v>370</v>
      </c>
      <c r="C37" s="10">
        <f t="shared" si="0"/>
        <v>0</v>
      </c>
      <c r="D37" s="11"/>
      <c r="E37" s="11"/>
      <c r="F37" s="11"/>
      <c r="G37" s="20"/>
    </row>
    <row r="38" spans="1:7" x14ac:dyDescent="0.25">
      <c r="A38" s="8" t="s">
        <v>16</v>
      </c>
      <c r="B38" s="9">
        <v>380</v>
      </c>
      <c r="C38" s="10">
        <f t="shared" si="0"/>
        <v>0</v>
      </c>
      <c r="D38" s="11"/>
      <c r="E38" s="11"/>
      <c r="F38" s="11"/>
      <c r="G38" s="20"/>
    </row>
    <row r="39" spans="1:7" x14ac:dyDescent="0.25">
      <c r="A39" s="8" t="s">
        <v>17</v>
      </c>
      <c r="B39" s="9">
        <v>390</v>
      </c>
      <c r="C39" s="10">
        <f t="shared" si="0"/>
        <v>0.72700000000000009</v>
      </c>
      <c r="D39" s="11"/>
      <c r="E39" s="11"/>
      <c r="F39" s="11">
        <v>0.67700000000000005</v>
      </c>
      <c r="G39" s="20">
        <v>0.05</v>
      </c>
    </row>
    <row r="40" spans="1:7" ht="22.5" x14ac:dyDescent="0.25">
      <c r="A40" s="8" t="s">
        <v>18</v>
      </c>
      <c r="B40" s="9">
        <v>400</v>
      </c>
      <c r="C40" s="10">
        <f t="shared" si="0"/>
        <v>0.65700000000000003</v>
      </c>
      <c r="D40" s="11"/>
      <c r="E40" s="11"/>
      <c r="F40" s="11">
        <v>0.60699999999999998</v>
      </c>
      <c r="G40" s="20">
        <v>0.05</v>
      </c>
    </row>
    <row r="41" spans="1:7" x14ac:dyDescent="0.25">
      <c r="A41" s="8" t="s">
        <v>19</v>
      </c>
      <c r="B41" s="9">
        <v>410</v>
      </c>
      <c r="C41" s="10">
        <f t="shared" si="0"/>
        <v>0</v>
      </c>
      <c r="D41" s="11"/>
      <c r="E41" s="11"/>
      <c r="F41" s="11"/>
      <c r="G41" s="20"/>
    </row>
    <row r="42" spans="1:7" x14ac:dyDescent="0.25">
      <c r="A42" s="8" t="s">
        <v>30</v>
      </c>
      <c r="B42" s="9">
        <v>420</v>
      </c>
      <c r="C42" s="10">
        <f t="shared" si="0"/>
        <v>7.0000000000000007E-2</v>
      </c>
      <c r="D42" s="11"/>
      <c r="E42" s="11"/>
      <c r="F42" s="11">
        <v>7.0000000000000007E-2</v>
      </c>
      <c r="G42" s="20"/>
    </row>
    <row r="43" spans="1:7" x14ac:dyDescent="0.25">
      <c r="A43" s="8" t="s">
        <v>21</v>
      </c>
      <c r="B43" s="9">
        <v>430</v>
      </c>
      <c r="C43" s="10">
        <f t="shared" si="0"/>
        <v>0</v>
      </c>
      <c r="D43" s="11"/>
      <c r="E43" s="11"/>
      <c r="F43" s="11"/>
      <c r="G43" s="20"/>
    </row>
    <row r="44" spans="1:7" x14ac:dyDescent="0.25">
      <c r="A44" s="8" t="s">
        <v>22</v>
      </c>
      <c r="B44" s="9">
        <v>440</v>
      </c>
      <c r="C44" s="10">
        <f t="shared" si="0"/>
        <v>7.0000000000000007E-2</v>
      </c>
      <c r="D44" s="11"/>
      <c r="E44" s="11"/>
      <c r="F44" s="11">
        <v>7.0000000000000007E-2</v>
      </c>
      <c r="G44" s="20"/>
    </row>
    <row r="45" spans="1:7" x14ac:dyDescent="0.25">
      <c r="A45" s="8" t="s">
        <v>23</v>
      </c>
      <c r="B45" s="9">
        <v>450</v>
      </c>
      <c r="C45" s="10">
        <f t="shared" si="0"/>
        <v>0</v>
      </c>
      <c r="D45" s="11"/>
      <c r="E45" s="11"/>
      <c r="F45" s="11"/>
      <c r="G45" s="20"/>
    </row>
    <row r="46" spans="1:7" ht="22.5" x14ac:dyDescent="0.25">
      <c r="A46" s="8" t="s">
        <v>24</v>
      </c>
      <c r="B46" s="9">
        <v>460</v>
      </c>
      <c r="C46" s="10">
        <f t="shared" si="0"/>
        <v>0</v>
      </c>
      <c r="D46" s="11"/>
      <c r="E46" s="11"/>
      <c r="F46" s="11"/>
      <c r="G46" s="20"/>
    </row>
    <row r="47" spans="1:7" ht="22.5" x14ac:dyDescent="0.25">
      <c r="A47" s="8" t="s">
        <v>25</v>
      </c>
      <c r="B47" s="9">
        <v>470</v>
      </c>
      <c r="C47" s="10">
        <f t="shared" si="0"/>
        <v>0</v>
      </c>
      <c r="D47" s="11"/>
      <c r="E47" s="11"/>
      <c r="F47" s="11"/>
      <c r="G47" s="20"/>
    </row>
    <row r="48" spans="1:7" x14ac:dyDescent="0.25">
      <c r="A48" s="8" t="s">
        <v>26</v>
      </c>
      <c r="B48" s="9">
        <v>480</v>
      </c>
      <c r="C48" s="10">
        <f t="shared" si="0"/>
        <v>7.0999999999999994E-2</v>
      </c>
      <c r="D48" s="11"/>
      <c r="E48" s="11"/>
      <c r="F48" s="11">
        <v>5.0999999999999997E-2</v>
      </c>
      <c r="G48" s="20">
        <v>0.02</v>
      </c>
    </row>
    <row r="49" spans="1:7" x14ac:dyDescent="0.25">
      <c r="A49" s="8" t="s">
        <v>27</v>
      </c>
      <c r="B49" s="9">
        <v>490</v>
      </c>
      <c r="C49" s="10">
        <f t="shared" si="0"/>
        <v>0</v>
      </c>
      <c r="D49" s="11"/>
      <c r="E49" s="11"/>
      <c r="F49" s="11"/>
      <c r="G49" s="20"/>
    </row>
    <row r="50" spans="1:7" x14ac:dyDescent="0.25">
      <c r="A50" s="8" t="s">
        <v>28</v>
      </c>
      <c r="B50" s="9">
        <v>500</v>
      </c>
      <c r="C50" s="10">
        <f t="shared" si="0"/>
        <v>0</v>
      </c>
      <c r="D50" s="10">
        <f>(D30+D34+D46)-(D39+D44+D45+D47+D48)</f>
        <v>0</v>
      </c>
      <c r="E50" s="10">
        <f>(E30+E34+E46)-(E39+E44+E45+E47+E48)</f>
        <v>0</v>
      </c>
      <c r="F50" s="10">
        <f>(F30+F34+F46)-(F39+F44+F45+F47+F48)</f>
        <v>0</v>
      </c>
      <c r="G50" s="21">
        <f>(G30+G34+G46)-(G39+G44+G45+G47+G48)</f>
        <v>0</v>
      </c>
    </row>
    <row r="51" spans="1:7" x14ac:dyDescent="0.25">
      <c r="A51" s="24" t="s">
        <v>29</v>
      </c>
      <c r="B51" s="24"/>
      <c r="C51" s="24"/>
      <c r="D51" s="24"/>
      <c r="E51" s="24"/>
      <c r="F51" s="24"/>
      <c r="G51" s="25"/>
    </row>
    <row r="52" spans="1:7" x14ac:dyDescent="0.25">
      <c r="A52" s="8" t="s">
        <v>31</v>
      </c>
      <c r="B52" s="9">
        <v>600</v>
      </c>
      <c r="C52" s="10">
        <f t="shared" si="0"/>
        <v>1</v>
      </c>
      <c r="D52" s="11"/>
      <c r="E52" s="11"/>
      <c r="F52" s="11">
        <v>0.85</v>
      </c>
      <c r="G52" s="20">
        <v>0.15</v>
      </c>
    </row>
    <row r="53" spans="1:7" x14ac:dyDescent="0.25">
      <c r="A53" s="8" t="s">
        <v>32</v>
      </c>
      <c r="B53" s="9">
        <v>610</v>
      </c>
      <c r="C53" s="10">
        <f t="shared" si="0"/>
        <v>0</v>
      </c>
      <c r="D53" s="11"/>
      <c r="E53" s="11"/>
      <c r="F53" s="11"/>
      <c r="G53" s="20"/>
    </row>
    <row r="54" spans="1:7" x14ac:dyDescent="0.25">
      <c r="A54" s="8" t="s">
        <v>33</v>
      </c>
      <c r="B54" s="9">
        <v>620</v>
      </c>
      <c r="C54" s="10">
        <f t="shared" si="0"/>
        <v>0</v>
      </c>
      <c r="D54" s="11"/>
      <c r="E54" s="11"/>
      <c r="F54" s="11"/>
      <c r="G54" s="20"/>
    </row>
    <row r="55" spans="1:7" x14ac:dyDescent="0.25">
      <c r="A55" s="24" t="s">
        <v>34</v>
      </c>
      <c r="B55" s="24"/>
      <c r="C55" s="24"/>
      <c r="D55" s="24"/>
      <c r="E55" s="24"/>
      <c r="F55" s="24"/>
      <c r="G55" s="25"/>
    </row>
    <row r="56" spans="1:7" ht="22.5" x14ac:dyDescent="0.25">
      <c r="A56" s="8" t="s">
        <v>35</v>
      </c>
      <c r="B56" s="9">
        <v>700</v>
      </c>
      <c r="C56" s="10">
        <f t="shared" si="0"/>
        <v>1927.5160000000001</v>
      </c>
      <c r="D56" s="11"/>
      <c r="E56" s="11"/>
      <c r="F56" s="11">
        <v>1807.2860000000001</v>
      </c>
      <c r="G56" s="20">
        <v>120.23</v>
      </c>
    </row>
    <row r="57" spans="1:7" x14ac:dyDescent="0.25">
      <c r="A57" s="8" t="s">
        <v>36</v>
      </c>
      <c r="B57" s="9">
        <v>710</v>
      </c>
      <c r="C57" s="10">
        <f t="shared" si="0"/>
        <v>1927.5160000000001</v>
      </c>
      <c r="D57" s="12"/>
      <c r="E57" s="12"/>
      <c r="F57" s="12">
        <v>1807.2860000000001</v>
      </c>
      <c r="G57" s="22">
        <v>120.23</v>
      </c>
    </row>
    <row r="58" spans="1:7" x14ac:dyDescent="0.25">
      <c r="A58" s="8" t="s">
        <v>37</v>
      </c>
      <c r="B58" s="9">
        <v>720</v>
      </c>
      <c r="C58" s="10">
        <f t="shared" si="0"/>
        <v>0</v>
      </c>
      <c r="D58" s="12"/>
      <c r="E58" s="12"/>
      <c r="F58" s="12"/>
      <c r="G58" s="22"/>
    </row>
    <row r="59" spans="1:7" x14ac:dyDescent="0.25">
      <c r="A59" s="8" t="s">
        <v>38</v>
      </c>
      <c r="B59" s="9">
        <v>730</v>
      </c>
      <c r="C59" s="10">
        <f t="shared" si="0"/>
        <v>0</v>
      </c>
      <c r="D59" s="12"/>
      <c r="E59" s="12"/>
      <c r="F59" s="12"/>
      <c r="G59" s="22"/>
    </row>
    <row r="60" spans="1:7" x14ac:dyDescent="0.25">
      <c r="A60" s="8" t="s">
        <v>39</v>
      </c>
      <c r="B60" s="9">
        <v>740</v>
      </c>
      <c r="C60" s="10">
        <f t="shared" si="0"/>
        <v>0</v>
      </c>
      <c r="D60" s="12"/>
      <c r="E60" s="12"/>
      <c r="F60" s="12"/>
      <c r="G60" s="22"/>
    </row>
    <row r="61" spans="1:7" ht="22.5" x14ac:dyDescent="0.25">
      <c r="A61" s="8" t="s">
        <v>40</v>
      </c>
      <c r="B61" s="9">
        <v>750</v>
      </c>
      <c r="C61" s="10">
        <f t="shared" si="0"/>
        <v>0</v>
      </c>
      <c r="D61" s="12"/>
      <c r="E61" s="12"/>
      <c r="F61" s="12"/>
      <c r="G61" s="22"/>
    </row>
    <row r="62" spans="1:7" x14ac:dyDescent="0.25">
      <c r="A62" s="8" t="s">
        <v>36</v>
      </c>
      <c r="B62" s="9">
        <v>760</v>
      </c>
      <c r="C62" s="10">
        <f t="shared" si="0"/>
        <v>0</v>
      </c>
      <c r="D62" s="12"/>
      <c r="E62" s="12"/>
      <c r="F62" s="12"/>
      <c r="G62" s="22"/>
    </row>
    <row r="63" spans="1:7" x14ac:dyDescent="0.25">
      <c r="A63" s="8" t="s">
        <v>37</v>
      </c>
      <c r="B63" s="9">
        <v>770</v>
      </c>
      <c r="C63" s="10">
        <f t="shared" si="0"/>
        <v>0</v>
      </c>
      <c r="D63" s="12"/>
      <c r="E63" s="12"/>
      <c r="F63" s="12"/>
      <c r="G63" s="22"/>
    </row>
    <row r="64" spans="1:7" x14ac:dyDescent="0.25">
      <c r="A64" s="8" t="s">
        <v>38</v>
      </c>
      <c r="B64" s="9">
        <v>780</v>
      </c>
      <c r="C64" s="10">
        <f t="shared" si="0"/>
        <v>0</v>
      </c>
      <c r="D64" s="12"/>
      <c r="E64" s="12"/>
      <c r="F64" s="12"/>
      <c r="G64" s="22"/>
    </row>
    <row r="65" spans="1:7" x14ac:dyDescent="0.25">
      <c r="A65" s="13" t="s">
        <v>39</v>
      </c>
      <c r="B65" s="14">
        <v>790</v>
      </c>
      <c r="C65" s="15">
        <f t="shared" si="0"/>
        <v>0</v>
      </c>
      <c r="D65" s="16"/>
      <c r="E65" s="16"/>
      <c r="F65" s="16"/>
      <c r="G65" s="23"/>
    </row>
  </sheetData>
  <mergeCells count="8">
    <mergeCell ref="A51:G51"/>
    <mergeCell ref="A55:G55"/>
    <mergeCell ref="A4:A5"/>
    <mergeCell ref="B4:B5"/>
    <mergeCell ref="C4:C5"/>
    <mergeCell ref="D4:G4"/>
    <mergeCell ref="A7:G7"/>
    <mergeCell ref="A29:G29"/>
  </mergeCells>
  <dataValidations count="1">
    <dataValidation type="decimal" allowBlank="1" showErrorMessage="1" errorTitle="Ошибка" error="Допускается ввод только действительных чисел!" sqref="C56:G65 C52:G54 C30:G50 C8:G2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2014-10-20T03:03:43Z</dcterms:created>
  <dcterms:modified xsi:type="dcterms:W3CDTF">2015-01-27T05:05:27Z</dcterms:modified>
</cp:coreProperties>
</file>